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MAIO\RENDIMENTOS\EMENDA41300001MAC_87.570\"/>
    </mc:Choice>
  </mc:AlternateContent>
  <xr:revisionPtr revIDLastSave="0" documentId="8_{D86772B6-DF11-4DC9-B19B-CE7E3D02199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PA" sheetId="5" r:id="rId1"/>
    <sheet name="ORDEM BANCÁRIA" sheetId="6" r:id="rId2"/>
    <sheet name="FLUXO DE CAIXA" sheetId="7" r:id="rId3"/>
  </sheets>
  <externalReferences>
    <externalReference r:id="rId4"/>
    <externalReference r:id="rId5"/>
  </externalReferences>
  <definedNames>
    <definedName name="_2" localSheetId="0">#REF!</definedName>
    <definedName name="_2" localSheetId="1">#REF!</definedName>
    <definedName name="_2">#REF!</definedName>
    <definedName name="A" localSheetId="0">#REF!</definedName>
    <definedName name="A" localSheetId="2">#REF!</definedName>
    <definedName name="A" localSheetId="1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CAIXA'!$A$1:$B$17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 localSheetId="1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 localSheetId="1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 localSheetId="1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 localSheetId="1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 localSheetId="1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7" l="1"/>
  <c r="B9" i="7"/>
  <c r="B16" i="7" s="1"/>
</calcChain>
</file>

<file path=xl/sharedStrings.xml><?xml version="1.0" encoding="utf-8"?>
<sst xmlns="http://schemas.openxmlformats.org/spreadsheetml/2006/main" count="15" uniqueCount="13">
  <si>
    <t>Total</t>
  </si>
  <si>
    <t xml:space="preserve">  </t>
  </si>
  <si>
    <t>EMENDA N° 41300001</t>
  </si>
  <si>
    <t>SECRETARIA DE ESTADO DA SAÚDE DE SÃO PAULO</t>
  </si>
  <si>
    <t>RESOLUÇÃO SS Nº 132, DE 14 DE JUNHO DE 2024</t>
  </si>
  <si>
    <t xml:space="preserve"> INCREMENTO MAC - DEPUTADA SÂMIA BOMFIM - IPQ </t>
  </si>
  <si>
    <t>Fluxo de Caixa Realizado</t>
  </si>
  <si>
    <t>Saldo inicial</t>
  </si>
  <si>
    <t>RECEITAS FINANCEIRAS</t>
  </si>
  <si>
    <t>Pagamentos de despesas</t>
  </si>
  <si>
    <t>-</t>
  </si>
  <si>
    <t>Saldo Final</t>
  </si>
  <si>
    <t>MAIO/2025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</si>
</sst>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72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20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0" fillId="0" borderId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20" fillId="0" borderId="0"/>
    <xf numFmtId="0" fontId="1" fillId="0" borderId="0"/>
    <xf numFmtId="0" fontId="20" fillId="0" borderId="0"/>
  </cellStyleXfs>
  <cellXfs count="36">
    <xf numFmtId="0" fontId="0" fillId="0" borderId="0" xfId="0"/>
    <xf numFmtId="0" fontId="23" fillId="0" borderId="0" xfId="68" applyFont="1" applyAlignment="1">
      <alignment vertical="center"/>
    </xf>
    <xf numFmtId="0" fontId="25" fillId="0" borderId="0" xfId="68" applyFont="1" applyAlignment="1">
      <alignment vertical="center"/>
    </xf>
    <xf numFmtId="0" fontId="20" fillId="0" borderId="0" xfId="45"/>
    <xf numFmtId="0" fontId="27" fillId="0" borderId="0" xfId="69" applyFont="1" applyAlignment="1">
      <alignment vertical="center"/>
    </xf>
    <xf numFmtId="0" fontId="1" fillId="0" borderId="0" xfId="70"/>
    <xf numFmtId="0" fontId="27" fillId="0" borderId="0" xfId="71" applyFont="1" applyAlignment="1">
      <alignment vertical="center"/>
    </xf>
    <xf numFmtId="0" fontId="29" fillId="0" borderId="0" xfId="71" applyFont="1" applyAlignment="1">
      <alignment vertical="center"/>
    </xf>
    <xf numFmtId="0" fontId="30" fillId="0" borderId="10" xfId="69" applyFont="1" applyBorder="1" applyAlignment="1">
      <alignment vertical="center" wrapText="1"/>
    </xf>
    <xf numFmtId="4" fontId="30" fillId="0" borderId="11" xfId="69" applyNumberFormat="1" applyFont="1" applyBorder="1" applyAlignment="1">
      <alignment vertical="center"/>
    </xf>
    <xf numFmtId="0" fontId="31" fillId="0" borderId="12" xfId="71" applyFont="1" applyBorder="1" applyAlignment="1">
      <alignment horizontal="left" vertical="center" wrapText="1"/>
    </xf>
    <xf numFmtId="4" fontId="31" fillId="0" borderId="13" xfId="69" applyNumberFormat="1" applyFont="1" applyBorder="1" applyAlignment="1">
      <alignment vertical="center"/>
    </xf>
    <xf numFmtId="0" fontId="30" fillId="0" borderId="0" xfId="69" applyFont="1" applyAlignment="1">
      <alignment horizontal="left" vertical="center" wrapText="1"/>
    </xf>
    <xf numFmtId="4" fontId="30" fillId="0" borderId="0" xfId="69" applyNumberFormat="1" applyFont="1" applyAlignment="1">
      <alignment vertical="center"/>
    </xf>
    <xf numFmtId="0" fontId="30" fillId="34" borderId="12" xfId="69" applyFont="1" applyFill="1" applyBorder="1" applyAlignment="1">
      <alignment horizontal="left" vertical="center" wrapText="1"/>
    </xf>
    <xf numFmtId="4" fontId="30" fillId="34" borderId="13" xfId="69" applyNumberFormat="1" applyFont="1" applyFill="1" applyBorder="1" applyAlignment="1">
      <alignment vertical="center"/>
    </xf>
    <xf numFmtId="0" fontId="32" fillId="0" borderId="0" xfId="69" applyFont="1" applyAlignment="1">
      <alignment vertical="center" wrapText="1"/>
    </xf>
    <xf numFmtId="4" fontId="32" fillId="0" borderId="0" xfId="69" applyNumberFormat="1" applyFont="1" applyAlignment="1">
      <alignment vertical="center"/>
    </xf>
    <xf numFmtId="4" fontId="31" fillId="0" borderId="13" xfId="69" applyNumberFormat="1" applyFont="1" applyBorder="1" applyAlignment="1">
      <alignment horizontal="right" vertical="center"/>
    </xf>
    <xf numFmtId="4" fontId="1" fillId="0" borderId="0" xfId="70" applyNumberFormat="1"/>
    <xf numFmtId="0" fontId="30" fillId="34" borderId="12" xfId="69" applyFont="1" applyFill="1" applyBorder="1" applyAlignment="1">
      <alignment horizontal="left" vertical="center"/>
    </xf>
    <xf numFmtId="4" fontId="33" fillId="34" borderId="13" xfId="69" applyNumberFormat="1" applyFont="1" applyFill="1" applyBorder="1" applyAlignment="1">
      <alignment vertical="center"/>
    </xf>
    <xf numFmtId="0" fontId="29" fillId="0" borderId="0" xfId="69" applyFont="1"/>
    <xf numFmtId="4" fontId="29" fillId="0" borderId="0" xfId="69" applyNumberFormat="1" applyFont="1"/>
    <xf numFmtId="0" fontId="34" fillId="35" borderId="14" xfId="69" applyFont="1" applyFill="1" applyBorder="1" applyAlignment="1">
      <alignment vertical="center"/>
    </xf>
    <xf numFmtId="165" fontId="34" fillId="35" borderId="15" xfId="69" applyNumberFormat="1" applyFont="1" applyFill="1" applyBorder="1" applyAlignment="1">
      <alignment vertical="center"/>
    </xf>
    <xf numFmtId="0" fontId="35" fillId="0" borderId="0" xfId="69" applyFont="1"/>
    <xf numFmtId="17" fontId="31" fillId="0" borderId="12" xfId="71" applyNumberFormat="1" applyFont="1" applyBorder="1" applyAlignment="1">
      <alignment horizontal="left" vertical="center" wrapText="1"/>
    </xf>
    <xf numFmtId="17" fontId="20" fillId="0" borderId="0" xfId="45" applyNumberFormat="1"/>
    <xf numFmtId="0" fontId="23" fillId="33" borderId="0" xfId="68" applyFont="1" applyFill="1" applyAlignment="1">
      <alignment horizontal="center" vertical="center"/>
    </xf>
    <xf numFmtId="0" fontId="22" fillId="0" borderId="0" xfId="68" applyFont="1" applyAlignment="1">
      <alignment horizontal="center" vertical="center"/>
    </xf>
    <xf numFmtId="0" fontId="24" fillId="0" borderId="0" xfId="68" applyFont="1" applyAlignment="1">
      <alignment horizontal="center" vertical="center" wrapText="1"/>
    </xf>
    <xf numFmtId="17" fontId="24" fillId="0" borderId="0" xfId="68" quotePrefix="1" applyNumberFormat="1" applyFont="1" applyAlignment="1">
      <alignment horizontal="center" vertical="center"/>
    </xf>
    <xf numFmtId="0" fontId="24" fillId="0" borderId="0" xfId="68" applyFont="1" applyAlignment="1">
      <alignment horizontal="center" vertical="center"/>
    </xf>
    <xf numFmtId="49" fontId="26" fillId="0" borderId="0" xfId="68" applyNumberFormat="1" applyFont="1" applyAlignment="1">
      <alignment horizontal="center" vertical="center"/>
    </xf>
    <xf numFmtId="0" fontId="28" fillId="0" borderId="0" xfId="71" applyFont="1" applyAlignment="1">
      <alignment horizontal="center" vertical="center"/>
    </xf>
  </cellXfs>
  <cellStyles count="72">
    <cellStyle name="20% - Ênfase1" xfId="19" builtinId="30" customBuiltin="1"/>
    <cellStyle name="20% - Ênfase1 2" xfId="50" xr:uid="{1FE5385E-8DEA-480F-80B8-70B79966F4B5}"/>
    <cellStyle name="20% - Ênfase2" xfId="23" builtinId="34" customBuiltin="1"/>
    <cellStyle name="20% - Ênfase2 2" xfId="53" xr:uid="{3FB13B0F-BE4B-4144-84D1-1E4B76E267A1}"/>
    <cellStyle name="20% - Ênfase3" xfId="27" builtinId="38" customBuiltin="1"/>
    <cellStyle name="20% - Ênfase3 2" xfId="56" xr:uid="{A2E6DAAA-7BD3-4710-A341-D33AAEEAC6EC}"/>
    <cellStyle name="20% - Ênfase4" xfId="31" builtinId="42" customBuiltin="1"/>
    <cellStyle name="20% - Ênfase4 2" xfId="59" xr:uid="{6F1ED4CF-CB12-428C-B149-0EEF1217C63D}"/>
    <cellStyle name="20% - Ênfase5" xfId="35" builtinId="46" customBuiltin="1"/>
    <cellStyle name="20% - Ênfase5 2" xfId="62" xr:uid="{A644A30F-3EFA-4D78-982E-79A27D6E3B13}"/>
    <cellStyle name="20% - Ênfase6" xfId="39" builtinId="50" customBuiltin="1"/>
    <cellStyle name="20% - Ênfase6 2" xfId="65" xr:uid="{70A22677-AA8C-46B9-B8FD-EB4F554D236E}"/>
    <cellStyle name="40% - Ênfase1" xfId="20" builtinId="31" customBuiltin="1"/>
    <cellStyle name="40% - Ênfase1 2" xfId="51" xr:uid="{D8057056-559F-4E75-9F90-972EC779DC2D}"/>
    <cellStyle name="40% - Ênfase2" xfId="24" builtinId="35" customBuiltin="1"/>
    <cellStyle name="40% - Ênfase2 2" xfId="54" xr:uid="{86AC0FDE-444B-411E-97C7-BEEDD69B4945}"/>
    <cellStyle name="40% - Ênfase3" xfId="28" builtinId="39" customBuiltin="1"/>
    <cellStyle name="40% - Ênfase3 2" xfId="57" xr:uid="{3CCB5216-40E1-4A06-A82E-C472695CA69D}"/>
    <cellStyle name="40% - Ênfase4" xfId="32" builtinId="43" customBuiltin="1"/>
    <cellStyle name="40% - Ênfase4 2" xfId="60" xr:uid="{4935120C-F13F-4757-9DEA-64EFC59FC0BC}"/>
    <cellStyle name="40% - Ênfase5" xfId="36" builtinId="47" customBuiltin="1"/>
    <cellStyle name="40% - Ênfase5 2" xfId="63" xr:uid="{46CB2077-98DF-4ADA-808C-F4A61E8ADABE}"/>
    <cellStyle name="40% - Ênfase6" xfId="40" builtinId="51" customBuiltin="1"/>
    <cellStyle name="40% - Ênfase6 2" xfId="66" xr:uid="{190E0693-D881-4E04-BD95-E8C486B99B64}"/>
    <cellStyle name="60% - Ênfase1" xfId="21" builtinId="32" customBuiltin="1"/>
    <cellStyle name="60% - Ênfase1 2" xfId="52" xr:uid="{8A059957-0F00-4BF9-9034-6590294453D3}"/>
    <cellStyle name="60% - Ênfase2" xfId="25" builtinId="36" customBuiltin="1"/>
    <cellStyle name="60% - Ênfase2 2" xfId="55" xr:uid="{6C0FB71E-E6EC-4A38-8A2B-CB12C9407DE8}"/>
    <cellStyle name="60% - Ênfase3" xfId="29" builtinId="40" customBuiltin="1"/>
    <cellStyle name="60% - Ênfase3 2" xfId="58" xr:uid="{E322E715-343C-49A4-B960-DCEA88A6F0BB}"/>
    <cellStyle name="60% - Ênfase4" xfId="33" builtinId="44" customBuiltin="1"/>
    <cellStyle name="60% - Ênfase4 2" xfId="61" xr:uid="{40E2050E-B802-44C3-86F3-2563C02EE31A}"/>
    <cellStyle name="60% - Ênfase5" xfId="37" builtinId="48" customBuiltin="1"/>
    <cellStyle name="60% - Ênfase5 2" xfId="64" xr:uid="{831371E7-B93A-4E0F-987A-BBB711F78BD2}"/>
    <cellStyle name="60% - Ênfase6" xfId="41" builtinId="52" customBuiltin="1"/>
    <cellStyle name="60% - Ênfase6 2" xfId="67" xr:uid="{88597E66-C249-4715-9811-D976C306F096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DBD165BE-72D5-457A-80E9-00A74CD2D336}"/>
    <cellStyle name="Normal 2 2" xfId="69" xr:uid="{541B1924-3F70-40F5-8399-741A766F960F}"/>
    <cellStyle name="Normal 2 2 2 2 12" xfId="46" xr:uid="{98FA256A-10F7-4ED3-8EA6-D63566CA4532}"/>
    <cellStyle name="Normal 2 2 2 2 12 2" xfId="71" xr:uid="{D336331E-2BE9-4C80-95C0-FAD5B3D731F8}"/>
    <cellStyle name="Normal 3" xfId="45" xr:uid="{DB42B5F8-B20D-4F67-AF74-93167D278192}"/>
    <cellStyle name="Normal 3 2" xfId="48" xr:uid="{5785D801-5E70-44C6-BFF3-9219D5C5E5CC}"/>
    <cellStyle name="Normal 3 2 2" xfId="68" xr:uid="{817D92D9-E404-4E61-8103-119455B56F4B}"/>
    <cellStyle name="Normal 4" xfId="70" xr:uid="{8817E259-ABE1-42D4-B2CC-678E3F9A8918}"/>
    <cellStyle name="Nota" xfId="15" builtinId="10" customBuiltin="1"/>
    <cellStyle name="Nota 2" xfId="49" xr:uid="{03BCE4AE-02BD-42C1-8DCF-F4CE494FE7DF}"/>
    <cellStyle name="Ruim" xfId="7" builtinId="27" customBuiltin="1"/>
    <cellStyle name="Saída" xfId="10" builtinId="21" customBuiltin="1"/>
    <cellStyle name="Separador de milhares 2 2" xfId="44" xr:uid="{EF428CC1-FD9B-4E3E-A826-5D7F30A62BEF}"/>
    <cellStyle name="Separador de milhares 2 3" xfId="47" xr:uid="{C800FD18-2B57-4887-BA16-B3666807A04E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13</xdr:col>
      <xdr:colOff>707572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EE10633-7531-4DA3-A70C-5CC246E52EF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1387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4</xdr:row>
      <xdr:rowOff>85726</xdr:rowOff>
    </xdr:from>
    <xdr:to>
      <xdr:col>10</xdr:col>
      <xdr:colOff>529753</xdr:colOff>
      <xdr:row>33</xdr:row>
      <xdr:rowOff>46955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7A168AC3-8145-4799-A2A4-186129E191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733426"/>
          <a:ext cx="6540028" cy="4657054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10</xdr:col>
      <xdr:colOff>592230</xdr:colOff>
      <xdr:row>4</xdr:row>
      <xdr:rowOff>13446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0B19953-8D7B-4A1C-9FEE-5AC2BD3D3E9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9525" y="0"/>
          <a:ext cx="6678705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E798427-4501-4FBD-97DD-F71B18A99F7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9FDB2-4030-43F2-8A08-5F65EC55C0EE}">
  <dimension ref="A1:N8"/>
  <sheetViews>
    <sheetView showGridLines="0" tabSelected="1" zoomScale="70" zoomScaleNormal="70" workbookViewId="0">
      <selection activeCell="F15" sqref="F15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30" t="s">
        <v>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51.75" customHeight="1" x14ac:dyDescent="0.2">
      <c r="A2" s="31" t="s">
        <v>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4" ht="86.25" customHeight="1" x14ac:dyDescent="0.2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s="2" customFormat="1" ht="30.75" x14ac:dyDescent="0.2">
      <c r="A4" s="31" t="s">
        <v>3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</row>
    <row r="5" spans="1:14" s="2" customFormat="1" ht="30.75" x14ac:dyDescent="0.2">
      <c r="A5" s="31" t="s">
        <v>4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s="2" customFormat="1" ht="35.25" customHeight="1" x14ac:dyDescent="0.2">
      <c r="A6" s="32" t="s">
        <v>5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</row>
    <row r="7" spans="1:14" ht="190.5" customHeight="1" x14ac:dyDescent="0.2">
      <c r="A7" s="34" t="s">
        <v>12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</row>
    <row r="8" spans="1:14" ht="9.75" customHeight="1" x14ac:dyDescent="0.2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AB041-0129-41DC-8CA9-D46BF8B55FB3}">
  <dimension ref="A7"/>
  <sheetViews>
    <sheetView showGridLines="0" workbookViewId="0">
      <selection activeCell="S5" sqref="S5"/>
    </sheetView>
  </sheetViews>
  <sheetFormatPr defaultColWidth="9.140625" defaultRowHeight="12.75" x14ac:dyDescent="0.2"/>
  <cols>
    <col min="1" max="16384" width="9.140625" style="3"/>
  </cols>
  <sheetData>
    <row r="7" spans="1:1" x14ac:dyDescent="0.2">
      <c r="A7" s="28">
        <v>45717</v>
      </c>
    </row>
  </sheetData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436F5-1F65-494A-9595-7960AE4AA22F}">
  <dimension ref="A1:D20"/>
  <sheetViews>
    <sheetView showGridLines="0" zoomScale="85" zoomScaleNormal="85" workbookViewId="0">
      <selection activeCell="C27" sqref="C27"/>
    </sheetView>
  </sheetViews>
  <sheetFormatPr defaultColWidth="9.140625" defaultRowHeight="15" x14ac:dyDescent="0.25"/>
  <cols>
    <col min="1" max="1" width="61.7109375" style="22" customWidth="1"/>
    <col min="2" max="2" width="38.28515625" style="22" customWidth="1"/>
    <col min="3" max="3" width="20.7109375" style="5" bestFit="1" customWidth="1"/>
    <col min="4" max="4" width="12" style="5" bestFit="1" customWidth="1"/>
    <col min="5" max="5" width="19" style="5" customWidth="1"/>
    <col min="6" max="16384" width="9.140625" style="5"/>
  </cols>
  <sheetData>
    <row r="1" spans="1:4" ht="52.15" customHeight="1" x14ac:dyDescent="0.25">
      <c r="A1" s="4"/>
      <c r="B1" s="4"/>
    </row>
    <row r="2" spans="1:4" ht="27" customHeight="1" x14ac:dyDescent="0.25">
      <c r="A2" s="6"/>
      <c r="B2" s="6"/>
    </row>
    <row r="3" spans="1:4" ht="37.9" customHeight="1" x14ac:dyDescent="0.25">
      <c r="A3" s="35" t="s">
        <v>6</v>
      </c>
      <c r="B3" s="35"/>
    </row>
    <row r="4" spans="1:4" ht="25.15" customHeight="1" x14ac:dyDescent="0.25">
      <c r="A4" s="7"/>
      <c r="B4" s="7"/>
    </row>
    <row r="5" spans="1:4" ht="14.45" customHeight="1" x14ac:dyDescent="0.25">
      <c r="A5" s="7"/>
      <c r="B5" s="7"/>
    </row>
    <row r="6" spans="1:4" ht="15.75" thickBot="1" x14ac:dyDescent="0.3">
      <c r="A6" s="8" t="s">
        <v>7</v>
      </c>
      <c r="B6" s="9">
        <v>644458.54</v>
      </c>
    </row>
    <row r="7" spans="1:4" ht="27.6" customHeight="1" x14ac:dyDescent="0.25">
      <c r="A7" s="27" t="s">
        <v>8</v>
      </c>
      <c r="B7" s="11">
        <v>5716.43</v>
      </c>
    </row>
    <row r="8" spans="1:4" x14ac:dyDescent="0.25">
      <c r="A8" s="12"/>
      <c r="B8" s="13"/>
    </row>
    <row r="9" spans="1:4" x14ac:dyDescent="0.25">
      <c r="A9" s="14" t="s">
        <v>0</v>
      </c>
      <c r="B9" s="15">
        <f>B7</f>
        <v>5716.43</v>
      </c>
    </row>
    <row r="10" spans="1:4" x14ac:dyDescent="0.25">
      <c r="A10" s="12"/>
      <c r="B10" s="13"/>
    </row>
    <row r="11" spans="1:4" ht="27.6" customHeight="1" x14ac:dyDescent="0.25">
      <c r="A11" s="16" t="s">
        <v>9</v>
      </c>
      <c r="B11" s="17"/>
    </row>
    <row r="12" spans="1:4" ht="27.6" customHeight="1" x14ac:dyDescent="0.25">
      <c r="A12" s="10" t="s">
        <v>10</v>
      </c>
      <c r="B12" s="18" t="s">
        <v>10</v>
      </c>
      <c r="C12" s="19"/>
      <c r="D12" s="19"/>
    </row>
    <row r="13" spans="1:4" x14ac:dyDescent="0.25">
      <c r="A13" s="12"/>
      <c r="B13" s="13"/>
    </row>
    <row r="14" spans="1:4" ht="27.6" customHeight="1" x14ac:dyDescent="0.25">
      <c r="A14" s="20" t="s">
        <v>0</v>
      </c>
      <c r="B14" s="21">
        <f>SUM(B12:B13)</f>
        <v>0</v>
      </c>
      <c r="C14" s="19"/>
    </row>
    <row r="15" spans="1:4" x14ac:dyDescent="0.25">
      <c r="B15" s="23"/>
    </row>
    <row r="16" spans="1:4" ht="27.6" customHeight="1" thickBot="1" x14ac:dyDescent="0.3">
      <c r="A16" s="24" t="s">
        <v>11</v>
      </c>
      <c r="B16" s="25">
        <f>B6+B9-B14</f>
        <v>650174.97000000009</v>
      </c>
    </row>
    <row r="20" spans="1:2" x14ac:dyDescent="0.25">
      <c r="A20" s="26"/>
      <c r="B20" s="23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656080A-E1F1-4E0B-9268-2DF38F153964}"/>
</file>

<file path=customXml/itemProps2.xml><?xml version="1.0" encoding="utf-8"?>
<ds:datastoreItem xmlns:ds="http://schemas.openxmlformats.org/officeDocument/2006/customXml" ds:itemID="{2F83A82A-5816-4C18-9933-FB2223D77861}"/>
</file>

<file path=customXml/itemProps3.xml><?xml version="1.0" encoding="utf-8"?>
<ds:datastoreItem xmlns:ds="http://schemas.openxmlformats.org/officeDocument/2006/customXml" ds:itemID="{0FEC9171-3A10-4818-8CEB-ECA8781647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CAPA</vt:lpstr>
      <vt:lpstr>ORDEM BANCÁRIA</vt:lpstr>
      <vt:lpstr>FLUXO DE CAIXA</vt:lpstr>
      <vt:lpstr>'FLUXO DE CAIXA'!Area_de_impressao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2025-03-17T13:15:32Z</cp:lastPrinted>
  <dcterms:created xsi:type="dcterms:W3CDTF">2024-02-07T18:43:34Z</dcterms:created>
  <dcterms:modified xsi:type="dcterms:W3CDTF">2025-06-16T12:22:22Z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